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4160" windowHeight="9450" activeTab="0"/>
  </bookViews>
  <sheets>
    <sheet name="일수계산방식 " sheetId="1" r:id="rId1"/>
    <sheet name="일수계산방식" sheetId="2" r:id="rId2"/>
  </sheets>
  <definedNames/>
  <calcPr fullCalcOnLoad="1"/>
</workbook>
</file>

<file path=xl/sharedStrings.xml><?xml version="1.0" encoding="utf-8"?>
<sst xmlns="http://schemas.openxmlformats.org/spreadsheetml/2006/main" count="34" uniqueCount="30">
  <si>
    <t>&lt;일수대출시 이자율위반여부 계산법&gt;</t>
  </si>
  <si>
    <t>1. 매일(또는 일정기간에 한번) 동일한  금액으로 상환할 경우 법상 가능한 금액 계산</t>
  </si>
  <si>
    <t>계산식</t>
  </si>
  <si>
    <t>=PMT(R,Nper,PV,FV)</t>
  </si>
  <si>
    <t>- R에는 66%/365를 입력(만약 매월한번 지급하면 66%/12)</t>
  </si>
  <si>
    <t>-Nper에는 총지급회수(100일 일수면 100을 입력)</t>
  </si>
  <si>
    <t>-PV는 대출원금(반드시 (-)부호를 붙임)</t>
  </si>
  <si>
    <t>-FV는 만기시 0이므로 0을 입력</t>
  </si>
  <si>
    <t xml:space="preserve">     * 백만원 대출후 100일동안 매일 받을수 있는 금액</t>
  </si>
  <si>
    <t>2. 매일(또는 일정기간에 한번) 동일한 금액으로 상환하는 경우 이자율 계산</t>
  </si>
  <si>
    <t>=Rate(Nper,Pmt,Pv,Fv)*365</t>
  </si>
  <si>
    <t>-Nper은 지급횟수(100일일수면 100을 입력)</t>
  </si>
  <si>
    <t>-pmt는 한번에 지급하는 금액</t>
  </si>
  <si>
    <t>-pv는 대출원금(반드시 -부호를 입력)</t>
  </si>
  <si>
    <t>-fv는 0</t>
  </si>
  <si>
    <t>-365를 곱하는 것은 일수대출을 연이자율로 환산하는 것임</t>
  </si>
  <si>
    <t xml:space="preserve">  만약, 매월 지급하는 조건의 경우에는 12를 곱하면 됨</t>
  </si>
  <si>
    <t xml:space="preserve">    * 백만원 대출후 매일 11,800원을 상환할 경우 연 이자율</t>
  </si>
  <si>
    <t xml:space="preserve">1회 상환 원리금 : </t>
  </si>
  <si>
    <t xml:space="preserve">원금 : </t>
  </si>
  <si>
    <t>상환횟수 :</t>
  </si>
  <si>
    <t xml:space="preserve">1회 상환 원리금 : </t>
  </si>
  <si>
    <t>* 반올림 X, 버림 O</t>
  </si>
  <si>
    <t xml:space="preserve">연이자율 : </t>
  </si>
  <si>
    <t xml:space="preserve"> 입력 금지</t>
  </si>
  <si>
    <t>1회 상환원리금 산출</t>
  </si>
  <si>
    <t>일수 이자율 산출</t>
  </si>
  <si>
    <t xml:space="preserve"> 입력</t>
  </si>
  <si>
    <t>일수의 기본구조</t>
  </si>
  <si>
    <t>* 상환 원리금이 일정하지 않은 경우(수시, 필요한 만큼 상환)의 이자율에 대하여는 거래은행이나 회계전문가에게 문의하시기 바랍니다.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</si>
</sst>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</numFmts>
  <fonts count="14">
    <font>
      <sz val="11"/>
      <name val="돋움"/>
      <family val="3"/>
    </font>
    <font>
      <b/>
      <sz val="16"/>
      <name val="돋움"/>
      <family val="3"/>
    </font>
    <font>
      <b/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20"/>
      <name val="돋움"/>
      <family val="3"/>
    </font>
    <font>
      <sz val="20"/>
      <name val="돋움"/>
      <family val="3"/>
    </font>
    <font>
      <b/>
      <u val="single"/>
      <sz val="20"/>
      <name val="돋움"/>
      <family val="3"/>
    </font>
    <font>
      <sz val="16"/>
      <name val="돋움"/>
      <family val="3"/>
    </font>
    <font>
      <b/>
      <u val="single"/>
      <sz val="24"/>
      <name val="돋움"/>
      <family val="3"/>
    </font>
    <font>
      <u val="single"/>
      <sz val="11"/>
      <name val="돋움"/>
      <family val="3"/>
    </font>
    <font>
      <b/>
      <sz val="14"/>
      <name val="돋움"/>
      <family val="3"/>
    </font>
    <font>
      <sz val="14"/>
      <name val="돋움"/>
      <family val="3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8" fontId="0" fillId="2" borderId="1" xfId="0" applyNumberFormat="1" applyFill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 quotePrefix="1">
      <alignment/>
    </xf>
    <xf numFmtId="10" fontId="0" fillId="2" borderId="1" xfId="15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41" fontId="0" fillId="0" borderId="0" xfId="17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9" fontId="6" fillId="3" borderId="2" xfId="15" applyNumberFormat="1" applyFont="1" applyFill="1" applyBorder="1" applyAlignment="1">
      <alignment/>
    </xf>
    <xf numFmtId="6" fontId="6" fillId="3" borderId="2" xfId="17" applyNumberFormat="1" applyFont="1" applyFill="1" applyBorder="1" applyAlignment="1">
      <alignment/>
    </xf>
    <xf numFmtId="0" fontId="8" fillId="0" borderId="0" xfId="0" applyFont="1" applyAlignment="1">
      <alignment/>
    </xf>
    <xf numFmtId="41" fontId="9" fillId="4" borderId="2" xfId="17" applyFont="1" applyFill="1" applyBorder="1" applyAlignment="1">
      <alignment/>
    </xf>
    <xf numFmtId="41" fontId="9" fillId="0" borderId="0" xfId="17" applyFont="1" applyAlignment="1">
      <alignment/>
    </xf>
    <xf numFmtId="0" fontId="9" fillId="0" borderId="0" xfId="0" applyFont="1" applyAlignment="1">
      <alignment/>
    </xf>
    <xf numFmtId="179" fontId="9" fillId="4" borderId="2" xfId="15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5" borderId="0" xfId="0" applyFont="1" applyFill="1" applyAlignment="1">
      <alignment wrapText="1"/>
    </xf>
    <xf numFmtId="0" fontId="13" fillId="5" borderId="0" xfId="0" applyFont="1" applyFill="1" applyAlignment="1">
      <alignment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G8" sqref="G8"/>
    </sheetView>
  </sheetViews>
  <sheetFormatPr defaultColWidth="8.88671875" defaultRowHeight="13.5"/>
  <cols>
    <col min="1" max="1" width="9.10546875" style="0" customWidth="1"/>
    <col min="2" max="2" width="19.3359375" style="0" customWidth="1"/>
    <col min="3" max="3" width="33.10546875" style="0" customWidth="1"/>
  </cols>
  <sheetData>
    <row r="1" spans="1:4" ht="31.5" customHeight="1">
      <c r="A1" s="22" t="s">
        <v>28</v>
      </c>
      <c r="B1" s="23"/>
      <c r="C1" s="23"/>
      <c r="D1" s="23"/>
    </row>
    <row r="2" ht="21.75" customHeight="1"/>
    <row r="3" ht="25.5">
      <c r="A3" s="14" t="s">
        <v>26</v>
      </c>
    </row>
    <row r="4" ht="21" thickBot="1">
      <c r="A4" s="1"/>
    </row>
    <row r="5" spans="1:3" ht="21" thickBot="1">
      <c r="A5" s="1" t="s">
        <v>20</v>
      </c>
      <c r="C5" s="15">
        <v>100</v>
      </c>
    </row>
    <row r="6" spans="1:3" ht="7.5" customHeight="1" thickBot="1">
      <c r="A6" s="1"/>
      <c r="C6" s="16"/>
    </row>
    <row r="7" spans="1:3" ht="21" thickBot="1">
      <c r="A7" s="1" t="s">
        <v>18</v>
      </c>
      <c r="C7" s="15">
        <v>12000</v>
      </c>
    </row>
    <row r="8" spans="1:3" ht="9" customHeight="1" thickBot="1">
      <c r="A8" s="1"/>
      <c r="C8" s="16"/>
    </row>
    <row r="9" spans="1:4" ht="21" thickBot="1">
      <c r="A9" s="1" t="s">
        <v>19</v>
      </c>
      <c r="C9" s="15">
        <v>1000000</v>
      </c>
      <c r="D9" s="19"/>
    </row>
    <row r="10" spans="1:3" ht="9" customHeight="1" thickBot="1">
      <c r="A10" s="1"/>
      <c r="C10" s="9"/>
    </row>
    <row r="11" spans="1:3" ht="26.25" thickBot="1">
      <c r="A11" s="10" t="s">
        <v>23</v>
      </c>
      <c r="B11" s="11"/>
      <c r="C11" s="12">
        <f>RATE(C5,C7,-C9,0)*365</f>
        <v>1.3620315247474766</v>
      </c>
    </row>
    <row r="12" ht="20.25">
      <c r="A12" s="1"/>
    </row>
    <row r="13" ht="33" customHeight="1">
      <c r="A13" s="1"/>
    </row>
    <row r="14" ht="25.5">
      <c r="A14" s="14" t="s">
        <v>25</v>
      </c>
    </row>
    <row r="15" spans="1:3" ht="9" customHeight="1" thickBot="1">
      <c r="A15" s="1"/>
      <c r="C15" s="9"/>
    </row>
    <row r="16" spans="1:3" ht="21" thickBot="1">
      <c r="A16" s="1" t="s">
        <v>23</v>
      </c>
      <c r="C16" s="18">
        <v>0.49</v>
      </c>
    </row>
    <row r="17" spans="1:3" ht="9.75" customHeight="1" thickBot="1">
      <c r="A17" s="1"/>
      <c r="C17" s="17"/>
    </row>
    <row r="18" spans="1:3" ht="21" thickBot="1">
      <c r="A18" s="1" t="s">
        <v>20</v>
      </c>
      <c r="C18" s="15">
        <v>100</v>
      </c>
    </row>
    <row r="19" spans="1:3" ht="9" customHeight="1" thickBot="1">
      <c r="A19" s="1"/>
      <c r="C19" s="16"/>
    </row>
    <row r="20" spans="1:3" ht="21" thickBot="1">
      <c r="A20" s="1" t="s">
        <v>19</v>
      </c>
      <c r="C20" s="15">
        <v>1000000</v>
      </c>
    </row>
    <row r="21" spans="1:3" ht="7.5" customHeight="1" thickBot="1">
      <c r="A21" s="1"/>
      <c r="C21" s="9"/>
    </row>
    <row r="22" spans="1:3" ht="26.25" thickBot="1">
      <c r="A22" s="10" t="s">
        <v>21</v>
      </c>
      <c r="B22" s="11"/>
      <c r="C22" s="13">
        <f>PMT(C16/365,C18,-C20,0)</f>
        <v>10692.947585187745</v>
      </c>
    </row>
    <row r="23" ht="20.25">
      <c r="A23" s="1"/>
    </row>
    <row r="24" ht="20.25">
      <c r="A24" s="1" t="s">
        <v>22</v>
      </c>
    </row>
    <row r="25" ht="6.75" customHeight="1">
      <c r="A25" s="1"/>
    </row>
    <row r="26" spans="1:2" ht="20.25">
      <c r="A26" s="21"/>
      <c r="B26" t="s">
        <v>27</v>
      </c>
    </row>
    <row r="27" ht="3.75" customHeight="1">
      <c r="A27" s="1"/>
    </row>
    <row r="28" ht="6.75" customHeight="1">
      <c r="A28" s="1"/>
    </row>
    <row r="29" spans="1:2" ht="20.25">
      <c r="A29" s="20"/>
      <c r="B29" t="s">
        <v>24</v>
      </c>
    </row>
    <row r="30" ht="3.75" customHeight="1">
      <c r="A30" s="1"/>
    </row>
    <row r="31" spans="1:4" ht="43.5" customHeight="1">
      <c r="A31" s="24" t="s">
        <v>29</v>
      </c>
      <c r="B31" s="25"/>
      <c r="C31" s="25"/>
      <c r="D31" s="25"/>
    </row>
    <row r="32" ht="20.25">
      <c r="A32" s="1"/>
    </row>
    <row r="33" ht="20.25">
      <c r="A33" s="1"/>
    </row>
    <row r="34" ht="20.25">
      <c r="A34" s="1"/>
    </row>
    <row r="35" ht="20.25">
      <c r="A35" s="1"/>
    </row>
    <row r="36" ht="20.25">
      <c r="A36" s="1"/>
    </row>
  </sheetData>
  <mergeCells count="2">
    <mergeCell ref="A1:D1"/>
    <mergeCell ref="A31:D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B5" sqref="B5"/>
    </sheetView>
  </sheetViews>
  <sheetFormatPr defaultColWidth="8.88671875" defaultRowHeight="13.5"/>
  <cols>
    <col min="1" max="1" width="9.10546875" style="0" customWidth="1"/>
    <col min="2" max="2" width="11.3359375" style="0" bestFit="1" customWidth="1"/>
  </cols>
  <sheetData>
    <row r="1" ht="20.25">
      <c r="A1" s="1" t="s">
        <v>0</v>
      </c>
    </row>
    <row r="3" ht="13.5">
      <c r="A3" s="2" t="s">
        <v>1</v>
      </c>
    </row>
    <row r="5" spans="1:3" ht="13.5">
      <c r="A5" s="3" t="s">
        <v>2</v>
      </c>
      <c r="B5" s="4">
        <f>PMT(66%/365,100,-1000000,0)</f>
        <v>10940.35569979056</v>
      </c>
      <c r="C5" s="5" t="s">
        <v>3</v>
      </c>
    </row>
    <row r="6" ht="13.5">
      <c r="C6" s="5" t="s">
        <v>4</v>
      </c>
    </row>
    <row r="7" ht="13.5">
      <c r="C7" s="5" t="s">
        <v>5</v>
      </c>
    </row>
    <row r="8" ht="13.5">
      <c r="C8" s="6" t="s">
        <v>6</v>
      </c>
    </row>
    <row r="9" ht="13.5">
      <c r="C9" s="6" t="s">
        <v>7</v>
      </c>
    </row>
    <row r="10" ht="13.5">
      <c r="C10" s="6"/>
    </row>
    <row r="11" spans="1:3" ht="13.5">
      <c r="A11" t="s">
        <v>8</v>
      </c>
      <c r="C11" s="6"/>
    </row>
    <row r="12" ht="13.5">
      <c r="C12" s="6"/>
    </row>
    <row r="13" ht="13.5">
      <c r="A13" s="2" t="s">
        <v>9</v>
      </c>
    </row>
    <row r="15" spans="1:3" ht="13.5">
      <c r="A15" s="3" t="s">
        <v>2</v>
      </c>
      <c r="B15" s="7">
        <f>RATE(100,11800,-1000000,0)*365</f>
        <v>1.232559071841058</v>
      </c>
      <c r="C15" s="5" t="s">
        <v>10</v>
      </c>
    </row>
    <row r="16" ht="13.5">
      <c r="C16" s="5" t="s">
        <v>11</v>
      </c>
    </row>
    <row r="17" ht="13.5">
      <c r="C17" s="5" t="s">
        <v>12</v>
      </c>
    </row>
    <row r="18" ht="13.5">
      <c r="C18" s="6" t="s">
        <v>13</v>
      </c>
    </row>
    <row r="19" ht="13.5">
      <c r="C19" s="6" t="s">
        <v>14</v>
      </c>
    </row>
    <row r="20" ht="13.5">
      <c r="C20" s="6" t="s">
        <v>15</v>
      </c>
    </row>
    <row r="21" ht="13.5">
      <c r="C21" s="8" t="s">
        <v>16</v>
      </c>
    </row>
    <row r="23" ht="13.5">
      <c r="A23" t="s">
        <v>17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부서명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성명</dc:creator>
  <cp:keywords/>
  <dc:description/>
  <cp:lastModifiedBy>사용자이름</cp:lastModifiedBy>
  <cp:lastPrinted>2005-09-21T08:55:24Z</cp:lastPrinted>
  <dcterms:created xsi:type="dcterms:W3CDTF">2005-02-28T01:20:27Z</dcterms:created>
  <dcterms:modified xsi:type="dcterms:W3CDTF">2009-04-28T12:24:54Z</dcterms:modified>
  <cp:category/>
  <cp:version/>
  <cp:contentType/>
  <cp:contentStatus/>
</cp:coreProperties>
</file>